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1"/>
  </bookViews>
  <sheets>
    <sheet name="por proveedor" sheetId="1" r:id="rId1"/>
    <sheet name="ACTA " sheetId="2" r:id="rId2"/>
  </sheets>
  <definedNames/>
  <calcPr fullCalcOnLoad="1"/>
</workbook>
</file>

<file path=xl/sharedStrings.xml><?xml version="1.0" encoding="utf-8"?>
<sst xmlns="http://schemas.openxmlformats.org/spreadsheetml/2006/main" count="78" uniqueCount="28">
  <si>
    <t>DESCRIPCION</t>
  </si>
  <si>
    <t xml:space="preserve">PRECIO UNITARIO </t>
  </si>
  <si>
    <t>CANTIDAD TOTAL</t>
  </si>
  <si>
    <t>MOTIVO</t>
  </si>
  <si>
    <t>PROVEEDOR</t>
  </si>
  <si>
    <t>Total general</t>
  </si>
  <si>
    <t>ITEM</t>
  </si>
  <si>
    <t>UNICO OFERENTE</t>
  </si>
  <si>
    <t>Por lo que se da por finalizado el acto, firmado en prueba de conformidad.</t>
  </si>
  <si>
    <t>DESIERTO</t>
  </si>
  <si>
    <t>ROLON, CARLOS EDUARDO</t>
  </si>
  <si>
    <t xml:space="preserve">MENOR PRECIO </t>
  </si>
  <si>
    <t>MEDIFARMA SRL</t>
  </si>
  <si>
    <t xml:space="preserve">DESESTIMADO </t>
  </si>
  <si>
    <t>OPINION TECNICA</t>
  </si>
  <si>
    <t xml:space="preserve">Total DESESTIMADO </t>
  </si>
  <si>
    <t>Total DESIERTO</t>
  </si>
  <si>
    <t>Total MEDIFARMA SRL</t>
  </si>
  <si>
    <t>Total ROLON, CARLOS EDUARDO</t>
  </si>
  <si>
    <t>8            (ALT)</t>
  </si>
  <si>
    <t xml:space="preserve">total </t>
  </si>
  <si>
    <t>2  (ALT.)</t>
  </si>
  <si>
    <t xml:space="preserve">ALTO COSTO </t>
  </si>
  <si>
    <t xml:space="preserve">HELIO LIQUIDO  - para resonadores magneticos - </t>
  </si>
  <si>
    <t>INDURA ARGENTINA S.A.</t>
  </si>
  <si>
    <t xml:space="preserve">HELIO EXTRA PURO </t>
  </si>
  <si>
    <t>SERVICIO CARGA HELIO y/o MANO DE OBRA TECNICO ESPECIALIZADO</t>
  </si>
  <si>
    <t xml:space="preserve">                    En la ciudad de Resistencia, capital de la Provincia del Chaco, a los 03 de junio del año dos mil dieciseis siendo las diez horas, en la Dirección de Administración se reúnen los integrantes de la Comisión Permanente de Preadjudicación, designada por Resolución 97/09, con el objeto de preadjudicar la Licitación Privada Nº 3038/2016, realizada con el fin de contratar la adquisición de helio liquido, para el equipo de resonancia magnetica del Servicio de Diagnostico por Imagenes, Hospital "Dr. Julio C. Perrando", que fue autorizado por Resolución N° 414/16. Analizado el Informe de la Comisión Técnica Asesora, se procede a Preadjudicar de acuerdo al siguiente detalle: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</si>
</sst>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2C0A]\ #,##0.0000"/>
    <numFmt numFmtId="181" formatCode="#,##0\ _€"/>
    <numFmt numFmtId="182" formatCode="[$$-2C0A]\ #,##0.00"/>
    <numFmt numFmtId="183" formatCode="&quot;$&quot;\ #,##0.0000"/>
    <numFmt numFmtId="184" formatCode="&quot;$&quot;\ #,##0.00"/>
    <numFmt numFmtId="185" formatCode="#,###_);\-#,###"/>
    <numFmt numFmtId="186" formatCode="#,##0.0000"/>
    <numFmt numFmtId="187" formatCode="0.0000"/>
  </numFmts>
  <fonts count="28">
    <font>
      <sz val="10"/>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Times New Roman"/>
      <family val="1"/>
    </font>
    <font>
      <sz val="8"/>
      <name val="Times New Roman"/>
      <family val="1"/>
    </font>
    <font>
      <sz val="8"/>
      <color indexed="8"/>
      <name val="Times New Roman"/>
      <family val="1"/>
    </font>
    <font>
      <sz val="10"/>
      <color indexed="9"/>
      <name val="Arial"/>
      <family val="0"/>
    </font>
    <font>
      <i/>
      <sz val="8"/>
      <name val="Times New Roman"/>
      <family val="1"/>
    </font>
    <font>
      <sz val="11"/>
      <name val="Times New Roman"/>
      <family val="1"/>
    </font>
    <font>
      <sz val="10"/>
      <color indexed="9"/>
      <name val="Times New Roman"/>
      <family val="1"/>
    </font>
    <font>
      <sz val="9"/>
      <name val="Times New Roman"/>
      <family val="1"/>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18" fillId="0" borderId="9" applyNumberFormat="0" applyFill="0" applyAlignment="0" applyProtection="0"/>
  </cellStyleXfs>
  <cellXfs count="77">
    <xf numFmtId="0" fontId="0" fillId="0" borderId="0" xfId="0" applyAlignment="1">
      <alignment/>
    </xf>
    <xf numFmtId="184" fontId="19"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0" fillId="0" borderId="0" xfId="0" applyFill="1" applyAlignment="1">
      <alignment/>
    </xf>
    <xf numFmtId="182" fontId="20" fillId="0" borderId="11" xfId="0" applyNumberFormat="1" applyFont="1" applyFill="1" applyBorder="1" applyAlignment="1">
      <alignment horizontal="center" vertical="center"/>
    </xf>
    <xf numFmtId="0" fontId="22" fillId="0" borderId="0" xfId="0" applyFont="1" applyFill="1" applyBorder="1" applyAlignment="1">
      <alignment horizont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wrapText="1"/>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wrapText="1"/>
    </xf>
    <xf numFmtId="185" fontId="20" fillId="0" borderId="0" xfId="0" applyNumberFormat="1" applyFont="1" applyFill="1" applyBorder="1" applyAlignment="1">
      <alignment horizontal="center" vertical="center" wrapText="1"/>
    </xf>
    <xf numFmtId="182" fontId="20" fillId="0" borderId="0" xfId="0" applyNumberFormat="1" applyFont="1" applyFill="1" applyBorder="1" applyAlignment="1">
      <alignment horizontal="center" vertical="center"/>
    </xf>
    <xf numFmtId="3"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185" fontId="20" fillId="0" borderId="13" xfId="0" applyNumberFormat="1" applyFont="1" applyFill="1" applyBorder="1" applyAlignment="1">
      <alignment horizontal="center" vertical="center" wrapText="1"/>
    </xf>
    <xf numFmtId="185" fontId="20" fillId="0" borderId="14" xfId="0" applyNumberFormat="1" applyFont="1" applyFill="1" applyBorder="1" applyAlignment="1">
      <alignment horizontal="center" vertical="center" wrapText="1"/>
    </xf>
    <xf numFmtId="3"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185" fontId="20" fillId="0" borderId="17"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1" fillId="0" borderId="0" xfId="0" applyFont="1" applyFill="1" applyBorder="1" applyAlignment="1">
      <alignment vertical="top" wrapText="1"/>
    </xf>
    <xf numFmtId="3" fontId="19" fillId="0" borderId="11" xfId="0" applyNumberFormat="1" applyFont="1" applyFill="1" applyBorder="1" applyAlignment="1">
      <alignment horizontal="center" vertical="center"/>
    </xf>
    <xf numFmtId="182" fontId="0" fillId="0" borderId="0" xfId="0" applyNumberFormat="1" applyFill="1" applyBorder="1" applyAlignment="1">
      <alignment/>
    </xf>
    <xf numFmtId="0" fontId="0" fillId="0" borderId="0" xfId="0" applyFont="1" applyFill="1" applyAlignment="1">
      <alignment horizontal="center"/>
    </xf>
    <xf numFmtId="185" fontId="20" fillId="0" borderId="11" xfId="0" applyNumberFormat="1" applyFont="1" applyFill="1" applyBorder="1" applyAlignment="1">
      <alignment horizontal="center" vertical="center" wrapText="1"/>
    </xf>
    <xf numFmtId="0" fontId="22" fillId="0" borderId="0" xfId="0" applyFont="1" applyFill="1" applyBorder="1" applyAlignment="1">
      <alignment wrapText="1"/>
    </xf>
    <xf numFmtId="0" fontId="0" fillId="0" borderId="0" xfId="0" applyFont="1" applyFill="1" applyAlignment="1">
      <alignment wrapText="1"/>
    </xf>
    <xf numFmtId="3" fontId="20" fillId="0" borderId="18" xfId="0" applyNumberFormat="1" applyFont="1" applyFill="1" applyBorder="1" applyAlignment="1">
      <alignment horizontal="center" vertical="center"/>
    </xf>
    <xf numFmtId="0" fontId="20" fillId="0" borderId="1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9" fillId="0" borderId="11" xfId="0" applyFont="1" applyFill="1" applyBorder="1" applyAlignment="1">
      <alignment horizontal="center" vertical="center"/>
    </xf>
    <xf numFmtId="182" fontId="19" fillId="0" borderId="11" xfId="0" applyNumberFormat="1" applyFont="1" applyFill="1" applyBorder="1" applyAlignment="1">
      <alignment horizontal="center" vertical="center" wrapText="1"/>
    </xf>
    <xf numFmtId="184"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82" fontId="0" fillId="0" borderId="11" xfId="0" applyNumberFormat="1" applyFill="1" applyBorder="1" applyAlignment="1">
      <alignment/>
    </xf>
    <xf numFmtId="0" fontId="0" fillId="0" borderId="11" xfId="0" applyFill="1" applyBorder="1" applyAlignment="1">
      <alignment/>
    </xf>
    <xf numFmtId="185" fontId="19" fillId="0" borderId="11" xfId="0" applyNumberFormat="1" applyFont="1" applyFill="1" applyBorder="1" applyAlignment="1">
      <alignment horizontal="center" vertical="center" wrapText="1"/>
    </xf>
    <xf numFmtId="185" fontId="19"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xf>
    <xf numFmtId="185" fontId="23" fillId="0" borderId="11" xfId="0" applyNumberFormat="1" applyFont="1" applyFill="1" applyBorder="1" applyAlignment="1">
      <alignment horizontal="center" vertical="center" wrapText="1"/>
    </xf>
    <xf numFmtId="182" fontId="0" fillId="24" borderId="0" xfId="0" applyNumberFormat="1" applyFill="1" applyBorder="1" applyAlignment="1">
      <alignment/>
    </xf>
    <xf numFmtId="0" fontId="25" fillId="0" borderId="0" xfId="0" applyFont="1" applyFill="1" applyBorder="1" applyAlignment="1">
      <alignment horizontal="center"/>
    </xf>
    <xf numFmtId="0" fontId="25" fillId="0" borderId="0" xfId="0" applyFont="1" applyFill="1" applyBorder="1" applyAlignment="1">
      <alignment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wrapText="1"/>
    </xf>
    <xf numFmtId="0" fontId="26" fillId="0" borderId="0" xfId="0" applyNumberFormat="1" applyFont="1" applyFill="1" applyBorder="1" applyAlignment="1">
      <alignment horizontal="center" vertical="justify"/>
    </xf>
    <xf numFmtId="0" fontId="26" fillId="0" borderId="0" xfId="0" applyNumberFormat="1" applyFont="1" applyFill="1" applyBorder="1" applyAlignment="1">
      <alignment horizontal="left" vertical="justify"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justify" wrapText="1"/>
    </xf>
    <xf numFmtId="0" fontId="27" fillId="0" borderId="0" xfId="0" applyFont="1" applyFill="1" applyAlignment="1">
      <alignment horizontal="center"/>
    </xf>
    <xf numFmtId="0" fontId="27" fillId="0" borderId="0" xfId="0" applyFont="1" applyFill="1" applyAlignment="1">
      <alignment horizontal="center" wrapText="1"/>
    </xf>
    <xf numFmtId="0" fontId="27" fillId="0" borderId="0" xfId="0" applyFont="1" applyFill="1" applyAlignment="1">
      <alignment wrapText="1"/>
    </xf>
    <xf numFmtId="0" fontId="27" fillId="0" borderId="0" xfId="0" applyFont="1" applyFill="1" applyAlignment="1">
      <alignment horizontal="center" vertical="center" wrapText="1"/>
    </xf>
    <xf numFmtId="0" fontId="20" fillId="0" borderId="15" xfId="0" applyFont="1" applyFill="1" applyBorder="1" applyAlignment="1">
      <alignment horizontal="left" vertical="center" wrapText="1"/>
    </xf>
    <xf numFmtId="187" fontId="22" fillId="0" borderId="0" xfId="0" applyNumberFormat="1" applyFont="1" applyFill="1" applyBorder="1" applyAlignment="1">
      <alignment horizontal="center"/>
    </xf>
    <xf numFmtId="187" fontId="25" fillId="0" borderId="0" xfId="0" applyNumberFormat="1" applyFont="1" applyFill="1" applyBorder="1" applyAlignment="1">
      <alignment horizontal="center"/>
    </xf>
    <xf numFmtId="187" fontId="26" fillId="0" borderId="0" xfId="0" applyNumberFormat="1" applyFont="1" applyFill="1" applyBorder="1" applyAlignment="1">
      <alignment horizontal="center" vertical="justify"/>
    </xf>
    <xf numFmtId="187" fontId="19" fillId="0" borderId="10" xfId="0" applyNumberFormat="1" applyFont="1" applyFill="1" applyBorder="1" applyAlignment="1">
      <alignment horizontal="center" vertical="center" wrapText="1"/>
    </xf>
    <xf numFmtId="187" fontId="20" fillId="0" borderId="18" xfId="0" applyNumberFormat="1" applyFont="1" applyFill="1" applyBorder="1" applyAlignment="1">
      <alignment horizontal="center" vertical="center"/>
    </xf>
    <xf numFmtId="187" fontId="20" fillId="0" borderId="11" xfId="0" applyNumberFormat="1" applyFont="1" applyFill="1" applyBorder="1" applyAlignment="1">
      <alignment horizontal="center" vertical="center"/>
    </xf>
    <xf numFmtId="187" fontId="20" fillId="0" borderId="15" xfId="0" applyNumberFormat="1" applyFont="1" applyFill="1" applyBorder="1" applyAlignment="1">
      <alignment horizontal="center" vertical="center"/>
    </xf>
    <xf numFmtId="187" fontId="20" fillId="0" borderId="0" xfId="0" applyNumberFormat="1" applyFont="1" applyFill="1" applyBorder="1" applyAlignment="1">
      <alignment horizontal="center" vertical="center"/>
    </xf>
    <xf numFmtId="187" fontId="27" fillId="0" borderId="0" xfId="0" applyNumberFormat="1" applyFont="1" applyFill="1" applyAlignment="1">
      <alignment horizontal="center"/>
    </xf>
    <xf numFmtId="187" fontId="0" fillId="0" borderId="0" xfId="0" applyNumberFormat="1" applyFill="1" applyAlignment="1">
      <alignment/>
    </xf>
    <xf numFmtId="187" fontId="0" fillId="0" borderId="0" xfId="0" applyNumberFormat="1" applyFill="1" applyAlignment="1">
      <alignment horizontal="center"/>
    </xf>
    <xf numFmtId="1" fontId="24" fillId="0" borderId="0" xfId="0" applyNumberFormat="1" applyFont="1" applyFill="1" applyBorder="1" applyAlignment="1">
      <alignment horizontal="justify" vertical="justify" wrapText="1"/>
    </xf>
    <xf numFmtId="0" fontId="24" fillId="0" borderId="0" xfId="0" applyFont="1" applyFill="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314325</xdr:colOff>
      <xdr:row>3</xdr:row>
      <xdr:rowOff>0</xdr:rowOff>
    </xdr:to>
    <xdr:pic>
      <xdr:nvPicPr>
        <xdr:cNvPr id="1" name="Picture 2"/>
        <xdr:cNvPicPr preferRelativeResize="1">
          <a:picLocks noChangeAspect="1"/>
        </xdr:cNvPicPr>
      </xdr:nvPicPr>
      <xdr:blipFill>
        <a:blip r:embed="rId1"/>
        <a:stretch>
          <a:fillRect/>
        </a:stretch>
      </xdr:blipFill>
      <xdr:spPr>
        <a:xfrm>
          <a:off x="47625" y="0"/>
          <a:ext cx="61055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F33"/>
  <sheetViews>
    <sheetView zoomScale="115" zoomScaleNormal="115" zoomScalePageLayoutView="0" workbookViewId="0" topLeftCell="A16">
      <selection activeCell="F21" sqref="F21"/>
    </sheetView>
  </sheetViews>
  <sheetFormatPr defaultColWidth="11.421875" defaultRowHeight="12.75" outlineLevelRow="2"/>
  <cols>
    <col min="1" max="1" width="5.00390625" style="10" customWidth="1"/>
    <col min="2" max="2" width="9.7109375" style="10" customWidth="1"/>
    <col min="3" max="3" width="11.421875" style="10" customWidth="1"/>
    <col min="4" max="4" width="23.421875" style="10" customWidth="1"/>
    <col min="5" max="5" width="19.140625" style="10" customWidth="1"/>
    <col min="6" max="6" width="11.7109375" style="10" bestFit="1" customWidth="1"/>
    <col min="7" max="16384" width="11.421875" style="10" customWidth="1"/>
  </cols>
  <sheetData>
    <row r="1" spans="1:6" ht="21">
      <c r="A1" s="40" t="s">
        <v>6</v>
      </c>
      <c r="B1" s="41" t="s">
        <v>1</v>
      </c>
      <c r="C1" s="42" t="s">
        <v>2</v>
      </c>
      <c r="D1" s="43" t="s">
        <v>4</v>
      </c>
      <c r="E1" s="43" t="s">
        <v>3</v>
      </c>
      <c r="F1" s="45" t="s">
        <v>20</v>
      </c>
    </row>
    <row r="2" spans="1:6" ht="12.75" outlineLevel="2">
      <c r="A2" s="34">
        <v>4</v>
      </c>
      <c r="B2" s="6"/>
      <c r="C2" s="2"/>
      <c r="D2" s="3" t="s">
        <v>13</v>
      </c>
      <c r="E2" s="3"/>
      <c r="F2" s="44">
        <f>C2*B2</f>
        <v>0</v>
      </c>
    </row>
    <row r="3" spans="1:6" ht="12.75" outlineLevel="2">
      <c r="A3" s="34">
        <v>16</v>
      </c>
      <c r="B3" s="6"/>
      <c r="C3" s="2"/>
      <c r="D3" s="3" t="s">
        <v>13</v>
      </c>
      <c r="E3" s="3"/>
      <c r="F3" s="44">
        <f>C3*B3</f>
        <v>0</v>
      </c>
    </row>
    <row r="4" spans="1:6" ht="12.75" outlineLevel="2">
      <c r="A4" s="34">
        <v>18</v>
      </c>
      <c r="B4" s="6"/>
      <c r="C4" s="2"/>
      <c r="D4" s="3" t="s">
        <v>13</v>
      </c>
      <c r="E4" s="3"/>
      <c r="F4" s="44">
        <f>C4*B4</f>
        <v>0</v>
      </c>
    </row>
    <row r="5" spans="1:6" ht="12.75" outlineLevel="1">
      <c r="A5" s="34"/>
      <c r="B5" s="6"/>
      <c r="C5" s="2"/>
      <c r="D5" s="43" t="s">
        <v>15</v>
      </c>
      <c r="E5" s="3"/>
      <c r="F5" s="44">
        <f>SUBTOTAL(9,F2:F4)</f>
        <v>0</v>
      </c>
    </row>
    <row r="6" spans="1:6" ht="12.75" outlineLevel="2">
      <c r="A6" s="34">
        <v>25</v>
      </c>
      <c r="B6" s="6"/>
      <c r="C6" s="2"/>
      <c r="D6" s="3" t="s">
        <v>9</v>
      </c>
      <c r="E6" s="3"/>
      <c r="F6" s="44">
        <f>C6*B6</f>
        <v>0</v>
      </c>
    </row>
    <row r="7" spans="1:6" ht="12.75" outlineLevel="2">
      <c r="A7" s="34">
        <v>26</v>
      </c>
      <c r="B7" s="6"/>
      <c r="C7" s="2"/>
      <c r="D7" s="3" t="s">
        <v>9</v>
      </c>
      <c r="E7" s="3"/>
      <c r="F7" s="44">
        <f>C7*B7</f>
        <v>0</v>
      </c>
    </row>
    <row r="8" spans="1:6" ht="12.75" outlineLevel="2">
      <c r="A8" s="34">
        <v>27</v>
      </c>
      <c r="B8" s="6"/>
      <c r="C8" s="2"/>
      <c r="D8" s="3" t="s">
        <v>9</v>
      </c>
      <c r="E8" s="3"/>
      <c r="F8" s="44">
        <f>C8*B8</f>
        <v>0</v>
      </c>
    </row>
    <row r="9" spans="1:6" ht="12.75" outlineLevel="1">
      <c r="A9" s="34"/>
      <c r="B9" s="6"/>
      <c r="C9" s="2"/>
      <c r="D9" s="43" t="s">
        <v>16</v>
      </c>
      <c r="E9" s="3"/>
      <c r="F9" s="44">
        <f>SUBTOTAL(9,F6:F8)</f>
        <v>0</v>
      </c>
    </row>
    <row r="10" spans="1:6" ht="12.75" outlineLevel="2">
      <c r="A10" s="34">
        <v>9</v>
      </c>
      <c r="B10" s="6">
        <v>583.2</v>
      </c>
      <c r="C10" s="2">
        <v>80</v>
      </c>
      <c r="D10" s="3" t="s">
        <v>12</v>
      </c>
      <c r="E10" s="3" t="s">
        <v>11</v>
      </c>
      <c r="F10" s="44">
        <f aca="true" t="shared" si="0" ref="F10:F20">C10*B10</f>
        <v>46656</v>
      </c>
    </row>
    <row r="11" spans="1:6" ht="12.75" outlineLevel="2">
      <c r="A11" s="34">
        <v>11</v>
      </c>
      <c r="B11" s="6">
        <v>93</v>
      </c>
      <c r="C11" s="2">
        <v>144</v>
      </c>
      <c r="D11" s="3" t="s">
        <v>12</v>
      </c>
      <c r="E11" s="3" t="s">
        <v>11</v>
      </c>
      <c r="F11" s="44">
        <f t="shared" si="0"/>
        <v>13392</v>
      </c>
    </row>
    <row r="12" spans="1:6" ht="12.75" outlineLevel="2">
      <c r="A12" s="34">
        <v>12</v>
      </c>
      <c r="B12" s="6">
        <v>55.5</v>
      </c>
      <c r="C12" s="2">
        <v>270</v>
      </c>
      <c r="D12" s="3" t="s">
        <v>12</v>
      </c>
      <c r="E12" s="3" t="s">
        <v>11</v>
      </c>
      <c r="F12" s="44">
        <f t="shared" si="0"/>
        <v>14985</v>
      </c>
    </row>
    <row r="13" spans="1:6" ht="12.75" outlineLevel="2">
      <c r="A13" s="34">
        <v>14</v>
      </c>
      <c r="B13" s="6">
        <v>422.83</v>
      </c>
      <c r="C13" s="2">
        <v>48</v>
      </c>
      <c r="D13" s="3" t="s">
        <v>12</v>
      </c>
      <c r="E13" s="3" t="s">
        <v>11</v>
      </c>
      <c r="F13" s="44">
        <f t="shared" si="0"/>
        <v>20295.84</v>
      </c>
    </row>
    <row r="14" spans="1:6" ht="12.75" outlineLevel="2">
      <c r="A14" s="34">
        <v>15</v>
      </c>
      <c r="B14" s="6">
        <v>999</v>
      </c>
      <c r="C14" s="2">
        <v>54</v>
      </c>
      <c r="D14" s="3" t="s">
        <v>12</v>
      </c>
      <c r="E14" s="3" t="s">
        <v>11</v>
      </c>
      <c r="F14" s="44">
        <f t="shared" si="0"/>
        <v>53946</v>
      </c>
    </row>
    <row r="15" spans="1:6" ht="12.75" outlineLevel="2">
      <c r="A15" s="34">
        <v>17</v>
      </c>
      <c r="B15" s="6">
        <v>125.41</v>
      </c>
      <c r="C15" s="2">
        <v>30</v>
      </c>
      <c r="D15" s="3" t="s">
        <v>12</v>
      </c>
      <c r="E15" s="3" t="s">
        <v>11</v>
      </c>
      <c r="F15" s="44">
        <f t="shared" si="0"/>
        <v>3762.2999999999997</v>
      </c>
    </row>
    <row r="16" spans="1:6" ht="12.75" outlineLevel="2">
      <c r="A16" s="34">
        <v>19</v>
      </c>
      <c r="B16" s="6">
        <v>95</v>
      </c>
      <c r="C16" s="2">
        <v>38</v>
      </c>
      <c r="D16" s="3" t="s">
        <v>12</v>
      </c>
      <c r="E16" s="3" t="s">
        <v>7</v>
      </c>
      <c r="F16" s="44">
        <f t="shared" si="0"/>
        <v>3610</v>
      </c>
    </row>
    <row r="17" spans="1:6" ht="12.75" outlineLevel="2">
      <c r="A17" s="34">
        <v>20</v>
      </c>
      <c r="B17" s="6">
        <v>150</v>
      </c>
      <c r="C17" s="2">
        <v>14</v>
      </c>
      <c r="D17" s="3" t="s">
        <v>12</v>
      </c>
      <c r="E17" s="3" t="s">
        <v>7</v>
      </c>
      <c r="F17" s="44">
        <f t="shared" si="0"/>
        <v>2100</v>
      </c>
    </row>
    <row r="18" spans="1:6" ht="12.75" outlineLevel="2">
      <c r="A18" s="34">
        <v>21</v>
      </c>
      <c r="B18" s="6">
        <v>95</v>
      </c>
      <c r="C18" s="2">
        <v>38</v>
      </c>
      <c r="D18" s="3" t="s">
        <v>12</v>
      </c>
      <c r="E18" s="3" t="s">
        <v>11</v>
      </c>
      <c r="F18" s="44">
        <f t="shared" si="0"/>
        <v>3610</v>
      </c>
    </row>
    <row r="19" spans="1:6" ht="12.75" outlineLevel="2">
      <c r="A19" s="34">
        <v>22</v>
      </c>
      <c r="B19" s="6">
        <v>99</v>
      </c>
      <c r="C19" s="2">
        <v>12</v>
      </c>
      <c r="D19" s="3" t="s">
        <v>12</v>
      </c>
      <c r="E19" s="3" t="s">
        <v>11</v>
      </c>
      <c r="F19" s="44">
        <f t="shared" si="0"/>
        <v>1188</v>
      </c>
    </row>
    <row r="20" spans="1:6" ht="12.75" outlineLevel="2">
      <c r="A20" s="34">
        <v>23</v>
      </c>
      <c r="B20" s="6">
        <v>99</v>
      </c>
      <c r="C20" s="2">
        <v>12</v>
      </c>
      <c r="D20" s="3" t="s">
        <v>12</v>
      </c>
      <c r="E20" s="3" t="s">
        <v>11</v>
      </c>
      <c r="F20" s="44">
        <f t="shared" si="0"/>
        <v>1188</v>
      </c>
    </row>
    <row r="21" spans="1:6" ht="12.75" outlineLevel="1">
      <c r="A21" s="34"/>
      <c r="B21" s="6"/>
      <c r="C21" s="2"/>
      <c r="D21" s="43" t="s">
        <v>17</v>
      </c>
      <c r="E21" s="3"/>
      <c r="F21" s="44">
        <f>SUBTOTAL(9,F10:F20)</f>
        <v>164733.13999999998</v>
      </c>
    </row>
    <row r="22" spans="1:6" ht="12.75" outlineLevel="2">
      <c r="A22" s="34">
        <v>1</v>
      </c>
      <c r="B22" s="6">
        <v>99.94</v>
      </c>
      <c r="C22" s="2">
        <v>1140</v>
      </c>
      <c r="D22" s="3" t="s">
        <v>10</v>
      </c>
      <c r="E22" s="3" t="s">
        <v>11</v>
      </c>
      <c r="F22" s="44">
        <f aca="true" t="shared" si="1" ref="F22:F30">C22*B22</f>
        <v>113931.59999999999</v>
      </c>
    </row>
    <row r="23" spans="1:6" ht="33.75" outlineLevel="2">
      <c r="A23" s="49" t="s">
        <v>21</v>
      </c>
      <c r="B23" s="6">
        <v>205.18</v>
      </c>
      <c r="C23" s="2">
        <v>96</v>
      </c>
      <c r="D23" s="3" t="s">
        <v>10</v>
      </c>
      <c r="E23" s="3" t="s">
        <v>7</v>
      </c>
      <c r="F23" s="44">
        <f t="shared" si="1"/>
        <v>19697.28</v>
      </c>
    </row>
    <row r="24" spans="1:6" ht="12.75" outlineLevel="2">
      <c r="A24" s="34">
        <v>3</v>
      </c>
      <c r="B24" s="6">
        <v>95</v>
      </c>
      <c r="C24" s="2">
        <v>84</v>
      </c>
      <c r="D24" s="3" t="s">
        <v>10</v>
      </c>
      <c r="E24" s="3" t="s">
        <v>11</v>
      </c>
      <c r="F24" s="44">
        <f t="shared" si="1"/>
        <v>7980</v>
      </c>
    </row>
    <row r="25" spans="1:6" ht="12.75" outlineLevel="2">
      <c r="A25" s="34">
        <v>5</v>
      </c>
      <c r="B25" s="6">
        <v>237.77</v>
      </c>
      <c r="C25" s="2">
        <v>528</v>
      </c>
      <c r="D25" s="3" t="s">
        <v>10</v>
      </c>
      <c r="E25" s="3" t="s">
        <v>7</v>
      </c>
      <c r="F25" s="44">
        <f t="shared" si="1"/>
        <v>125542.56000000001</v>
      </c>
    </row>
    <row r="26" spans="1:6" ht="12.75" outlineLevel="2">
      <c r="A26" s="34">
        <v>6</v>
      </c>
      <c r="B26" s="6">
        <v>323.69</v>
      </c>
      <c r="C26" s="2">
        <v>168</v>
      </c>
      <c r="D26" s="3" t="s">
        <v>10</v>
      </c>
      <c r="E26" s="3" t="s">
        <v>7</v>
      </c>
      <c r="F26" s="44">
        <f t="shared" si="1"/>
        <v>54379.92</v>
      </c>
    </row>
    <row r="27" spans="1:6" ht="12.75" outlineLevel="2">
      <c r="A27" s="34">
        <v>7</v>
      </c>
      <c r="B27" s="6">
        <v>161.52</v>
      </c>
      <c r="C27" s="2">
        <v>720</v>
      </c>
      <c r="D27" s="3" t="s">
        <v>10</v>
      </c>
      <c r="E27" s="3" t="s">
        <v>7</v>
      </c>
      <c r="F27" s="44">
        <f t="shared" si="1"/>
        <v>116294.40000000001</v>
      </c>
    </row>
    <row r="28" spans="1:6" ht="12.75" outlineLevel="2">
      <c r="A28" s="34">
        <v>10</v>
      </c>
      <c r="B28" s="6">
        <v>108.92</v>
      </c>
      <c r="C28" s="2">
        <v>96</v>
      </c>
      <c r="D28" s="3" t="s">
        <v>10</v>
      </c>
      <c r="E28" s="3" t="s">
        <v>14</v>
      </c>
      <c r="F28" s="44">
        <f t="shared" si="1"/>
        <v>10456.32</v>
      </c>
    </row>
    <row r="29" spans="1:6" ht="12.75" outlineLevel="2">
      <c r="A29" s="34">
        <v>13</v>
      </c>
      <c r="B29" s="6">
        <v>81.81</v>
      </c>
      <c r="C29" s="2">
        <v>72</v>
      </c>
      <c r="D29" s="3" t="s">
        <v>10</v>
      </c>
      <c r="E29" s="3" t="s">
        <v>7</v>
      </c>
      <c r="F29" s="44">
        <f t="shared" si="1"/>
        <v>5890.32</v>
      </c>
    </row>
    <row r="30" spans="1:6" ht="12.75" outlineLevel="2">
      <c r="A30" s="34">
        <v>24</v>
      </c>
      <c r="B30" s="6">
        <v>7.59</v>
      </c>
      <c r="C30" s="2">
        <v>2700</v>
      </c>
      <c r="D30" s="3" t="s">
        <v>10</v>
      </c>
      <c r="E30" s="3" t="s">
        <v>7</v>
      </c>
      <c r="F30" s="44">
        <f t="shared" si="1"/>
        <v>20493</v>
      </c>
    </row>
    <row r="31" spans="1:6" ht="31.5" outlineLevel="2">
      <c r="A31" s="46" t="s">
        <v>19</v>
      </c>
      <c r="B31" s="6">
        <v>663.6</v>
      </c>
      <c r="C31" s="31">
        <v>0</v>
      </c>
      <c r="D31" s="3" t="s">
        <v>10</v>
      </c>
      <c r="E31" s="3" t="s">
        <v>22</v>
      </c>
      <c r="F31" s="44">
        <v>0</v>
      </c>
    </row>
    <row r="32" spans="1:6" ht="21" outlineLevel="1">
      <c r="A32" s="47"/>
      <c r="B32" s="15"/>
      <c r="C32" s="48"/>
      <c r="D32" s="29" t="s">
        <v>18</v>
      </c>
      <c r="E32" s="17"/>
      <c r="F32" s="32">
        <f>SUBTOTAL(9,F22:F31)</f>
        <v>474665.4</v>
      </c>
    </row>
    <row r="33" spans="1:6" ht="12.75">
      <c r="A33" s="47"/>
      <c r="B33" s="15"/>
      <c r="C33" s="48"/>
      <c r="D33" s="29" t="s">
        <v>5</v>
      </c>
      <c r="E33" s="17"/>
      <c r="F33" s="50">
        <f>SUBTOTAL(9,F2:F31)</f>
        <v>639398.5399999999</v>
      </c>
    </row>
  </sheetData>
  <sheetProtection/>
  <printOptions/>
  <pageMargins left="1.5748031496062993" right="0.1968503937007874" top="0.3937007874015748" bottom="0.984251968503937" header="0" footer="0"/>
  <pageSetup horizontalDpi="600" verticalDpi="600" orientation="portrait" paperSize="5" r:id="rId1"/>
</worksheet>
</file>

<file path=xl/worksheets/sheet2.xml><?xml version="1.0" encoding="utf-8"?>
<worksheet xmlns="http://schemas.openxmlformats.org/spreadsheetml/2006/main" xmlns:r="http://schemas.openxmlformats.org/officeDocument/2006/relationships">
  <sheetPr>
    <tabColor indexed="10"/>
  </sheetPr>
  <dimension ref="A1:F30"/>
  <sheetViews>
    <sheetView tabSelected="1" zoomScalePageLayoutView="0" workbookViewId="0" topLeftCell="A1">
      <selection activeCell="A5" sqref="A5:F5"/>
    </sheetView>
  </sheetViews>
  <sheetFormatPr defaultColWidth="11.421875" defaultRowHeight="12.75"/>
  <cols>
    <col min="1" max="1" width="5.7109375" style="33" bestFit="1" customWidth="1"/>
    <col min="2" max="2" width="42.57421875" style="36" customWidth="1"/>
    <col min="3" max="3" width="13.57421875" style="74" customWidth="1"/>
    <col min="4" max="4" width="9.8515625" style="11" customWidth="1"/>
    <col min="5" max="5" width="15.8515625" style="12" customWidth="1"/>
    <col min="6" max="6" width="12.57421875" style="13" customWidth="1"/>
    <col min="7" max="16384" width="11.421875" style="5" customWidth="1"/>
  </cols>
  <sheetData>
    <row r="1" spans="1:6" ht="12.75">
      <c r="A1" s="7"/>
      <c r="B1" s="35"/>
      <c r="C1" s="64"/>
      <c r="D1" s="7"/>
      <c r="E1" s="8"/>
      <c r="F1" s="9"/>
    </row>
    <row r="2" spans="1:6" ht="12.75">
      <c r="A2" s="7"/>
      <c r="B2" s="35"/>
      <c r="C2" s="64"/>
      <c r="D2" s="7"/>
      <c r="E2" s="8"/>
      <c r="F2" s="9"/>
    </row>
    <row r="3" spans="1:6" ht="87.75" customHeight="1">
      <c r="A3" s="7"/>
      <c r="B3" s="35"/>
      <c r="C3" s="64"/>
      <c r="D3" s="7"/>
      <c r="E3" s="8"/>
      <c r="F3" s="9"/>
    </row>
    <row r="4" spans="1:6" ht="12.75">
      <c r="A4" s="51"/>
      <c r="B4" s="52"/>
      <c r="C4" s="65"/>
      <c r="D4" s="51"/>
      <c r="E4" s="53"/>
      <c r="F4" s="54"/>
    </row>
    <row r="5" spans="1:6" ht="120" customHeight="1">
      <c r="A5" s="75" t="s">
        <v>27</v>
      </c>
      <c r="B5" s="75"/>
      <c r="C5" s="75"/>
      <c r="D5" s="75"/>
      <c r="E5" s="75"/>
      <c r="F5" s="75"/>
    </row>
    <row r="6" spans="1:6" s="10" customFormat="1" ht="15" customHeight="1" thickBot="1">
      <c r="A6" s="55"/>
      <c r="B6" s="56"/>
      <c r="C6" s="66"/>
      <c r="D6" s="55"/>
      <c r="E6" s="57"/>
      <c r="F6" s="58"/>
    </row>
    <row r="7" spans="1:6" ht="28.5" customHeight="1" thickBot="1">
      <c r="A7" s="26" t="s">
        <v>6</v>
      </c>
      <c r="B7" s="27" t="s">
        <v>0</v>
      </c>
      <c r="C7" s="67" t="s">
        <v>1</v>
      </c>
      <c r="D7" s="1" t="s">
        <v>2</v>
      </c>
      <c r="E7" s="27" t="s">
        <v>4</v>
      </c>
      <c r="F7" s="28" t="s">
        <v>3</v>
      </c>
    </row>
    <row r="8" spans="1:6" ht="22.5">
      <c r="A8" s="23">
        <v>1</v>
      </c>
      <c r="B8" s="38" t="s">
        <v>23</v>
      </c>
      <c r="C8" s="68">
        <v>565.312</v>
      </c>
      <c r="D8" s="37">
        <v>1000</v>
      </c>
      <c r="E8" s="24" t="s">
        <v>24</v>
      </c>
      <c r="F8" s="25" t="s">
        <v>7</v>
      </c>
    </row>
    <row r="9" spans="1:6" ht="22.5">
      <c r="A9" s="18">
        <v>2</v>
      </c>
      <c r="B9" s="39" t="s">
        <v>25</v>
      </c>
      <c r="C9" s="69">
        <v>979.4032</v>
      </c>
      <c r="D9" s="2">
        <v>16</v>
      </c>
      <c r="E9" s="3" t="s">
        <v>24</v>
      </c>
      <c r="F9" s="4" t="s">
        <v>7</v>
      </c>
    </row>
    <row r="10" spans="1:6" ht="23.25" thickBot="1">
      <c r="A10" s="19">
        <v>3</v>
      </c>
      <c r="B10" s="63" t="s">
        <v>26</v>
      </c>
      <c r="C10" s="70">
        <v>26620</v>
      </c>
      <c r="D10" s="20">
        <v>1</v>
      </c>
      <c r="E10" s="21" t="s">
        <v>24</v>
      </c>
      <c r="F10" s="22" t="s">
        <v>7</v>
      </c>
    </row>
    <row r="11" spans="1:6" ht="12.75">
      <c r="A11" s="14"/>
      <c r="B11" s="30"/>
      <c r="C11" s="71"/>
      <c r="D11" s="16"/>
      <c r="E11" s="17"/>
      <c r="F11" s="17"/>
    </row>
    <row r="12" spans="1:6" ht="20.25" customHeight="1">
      <c r="A12" s="59"/>
      <c r="B12" s="76" t="s">
        <v>8</v>
      </c>
      <c r="C12" s="76"/>
      <c r="D12" s="76"/>
      <c r="E12" s="76"/>
      <c r="F12" s="60"/>
    </row>
    <row r="13" spans="1:6" ht="12.75">
      <c r="A13" s="59"/>
      <c r="B13" s="61"/>
      <c r="C13" s="72"/>
      <c r="D13" s="59"/>
      <c r="E13" s="62"/>
      <c r="F13" s="60"/>
    </row>
    <row r="14" spans="1:6" ht="12.75">
      <c r="A14" s="59"/>
      <c r="B14" s="61"/>
      <c r="C14" s="72"/>
      <c r="D14" s="59"/>
      <c r="E14" s="62"/>
      <c r="F14" s="60"/>
    </row>
    <row r="15" spans="1:6" ht="12.75">
      <c r="A15" s="59"/>
      <c r="B15" s="61"/>
      <c r="C15" s="72"/>
      <c r="D15" s="59"/>
      <c r="E15" s="62"/>
      <c r="F15" s="60"/>
    </row>
    <row r="24" spans="3:6" ht="12.75">
      <c r="C24" s="73"/>
      <c r="D24" s="5"/>
      <c r="E24" s="5"/>
      <c r="F24" s="5"/>
    </row>
    <row r="25" spans="3:6" ht="12.75">
      <c r="C25" s="73"/>
      <c r="D25" s="5"/>
      <c r="E25" s="5"/>
      <c r="F25" s="5"/>
    </row>
    <row r="26" spans="3:6" ht="12.75">
      <c r="C26" s="73"/>
      <c r="D26" s="5"/>
      <c r="E26" s="5"/>
      <c r="F26" s="5"/>
    </row>
    <row r="27" spans="3:6" ht="12.75">
      <c r="C27" s="73"/>
      <c r="D27" s="5"/>
      <c r="E27" s="5"/>
      <c r="F27" s="5"/>
    </row>
    <row r="28" spans="3:6" ht="12.75">
      <c r="C28" s="73"/>
      <c r="D28" s="5"/>
      <c r="E28" s="5"/>
      <c r="F28" s="5"/>
    </row>
    <row r="29" spans="3:6" ht="12.75">
      <c r="C29" s="73"/>
      <c r="D29" s="5"/>
      <c r="E29" s="5"/>
      <c r="F29" s="5"/>
    </row>
    <row r="30" spans="3:6" ht="12.75">
      <c r="C30" s="73"/>
      <c r="D30" s="5"/>
      <c r="E30" s="5"/>
      <c r="F30" s="5"/>
    </row>
  </sheetData>
  <sheetProtection/>
  <mergeCells count="2">
    <mergeCell ref="A5:F5"/>
    <mergeCell ref="B12:E12"/>
  </mergeCells>
  <printOptions/>
  <pageMargins left="0.5905511811023623" right="0.1968503937007874" top="0.5905511811023623" bottom="1.7716535433070868" header="0" footer="0"/>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Usuario</cp:lastModifiedBy>
  <cp:lastPrinted>2016-06-07T12:45:05Z</cp:lastPrinted>
  <dcterms:created xsi:type="dcterms:W3CDTF">2011-03-01T16:11:27Z</dcterms:created>
  <dcterms:modified xsi:type="dcterms:W3CDTF">2016-06-07T12:45:39Z</dcterms:modified>
  <cp:category/>
  <cp:version/>
  <cp:contentType/>
  <cp:contentStatus/>
</cp:coreProperties>
</file>